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<sst xmlns="http://schemas.openxmlformats.org/spreadsheetml/2006/main" count="1040" uniqueCount="71">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</sst>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N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48" sqref="S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35938.7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120116.29999999999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52499.3</v>
      </c>
      <c r="AG9" s="50">
        <f>AG10+AG15+AG24+AG33+AG47+AG52+AG54+AG61+AG62+AG71+AG72+AG76+AG88+AG81+AG83+AG82+AG69+AG89+AG91+AG90+AG70+AG40+AG92</f>
        <v>130023.09999999999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1774.5</v>
      </c>
      <c r="AG10" s="27">
        <f>B10+C10-AF10</f>
        <v>6414.7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1442.1</v>
      </c>
      <c r="AG11" s="27">
        <f>B11+C11-AF11</f>
        <v>4601.299999999999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270.39999999999986</v>
      </c>
      <c r="AG14" s="27">
        <f>AG10-AG11-AG12-AG13</f>
        <v>1616.2000000000005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12575.5</v>
      </c>
      <c r="AG15" s="27">
        <f aca="true" t="shared" si="3" ref="AG15:AG31">B15+C15-AF15</f>
        <v>45024.6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5853.2</v>
      </c>
      <c r="AG16" s="71">
        <f t="shared" si="3"/>
        <v>19352.399999999998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877.9000000000001</v>
      </c>
      <c r="AG19" s="27">
        <f t="shared" si="3"/>
        <v>4740.4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150.3</v>
      </c>
      <c r="AG20" s="27">
        <f t="shared" si="3"/>
        <v>16802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14.9</v>
      </c>
      <c r="AG21" s="27">
        <f t="shared" si="3"/>
        <v>2322.4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405.9</v>
      </c>
      <c r="AG23" s="27">
        <f t="shared" si="3"/>
        <v>4171.600000000002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7616</v>
      </c>
      <c r="AG24" s="27">
        <f t="shared" si="3"/>
        <v>25234.5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7266</v>
      </c>
      <c r="AG25" s="71">
        <f t="shared" si="3"/>
        <v>15222.599999999999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609.8</v>
      </c>
      <c r="AG27" s="27">
        <f t="shared" si="3"/>
        <v>3682.8999999999996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148.2</v>
      </c>
      <c r="AG28" s="27">
        <f t="shared" si="3"/>
        <v>266.50000000000006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382.99999999999994</v>
      </c>
      <c r="AG29" s="27">
        <f t="shared" si="3"/>
        <v>3256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42.9</v>
      </c>
      <c r="AG30" s="27">
        <f t="shared" si="3"/>
        <v>146.20000000000002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189.40000000000052</v>
      </c>
      <c r="AG32" s="27">
        <f>AG24-AG26-AG27-AG28-AG29-AG30-AG31</f>
        <v>7034.900000000001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1325.8</v>
      </c>
      <c r="AG33" s="27">
        <f aca="true" t="shared" si="6" ref="AG33:AG38">B33+C33-AF33</f>
        <v>2179.8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0.3000000000000682</v>
      </c>
      <c r="AG39" s="27">
        <f>AG33-AG34-AG36-AG38-AG35-AG37</f>
        <v>59.600000000000136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258.9</v>
      </c>
      <c r="AG40" s="27">
        <f aca="true" t="shared" si="8" ref="AG40:AG45">B40+C40-AF40</f>
        <v>471.5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43.400000000000006</v>
      </c>
      <c r="AG46" s="27">
        <f>AG40-AG41-AG42-AG43-AG44-AG45</f>
        <v>47.999999999999915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229.2</v>
      </c>
      <c r="AG47" s="27">
        <f>B47+C47-AF47</f>
        <v>1991.2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167.60000000000002</v>
      </c>
      <c r="AG49" s="27">
        <f>B49+C49-AF49</f>
        <v>1350.5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43.199999999999996</v>
      </c>
      <c r="AG51" s="27">
        <f>AG47-AG49-AG48</f>
        <v>640.4000000000001</v>
      </c>
    </row>
    <row r="52" spans="1:33" ht="15" customHeight="1">
      <c r="A52" s="4" t="s">
        <v>0</v>
      </c>
      <c r="B52" s="22">
        <f>4192.7-1200</f>
        <v>2992.7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3643.9</v>
      </c>
      <c r="AG52" s="27">
        <f aca="true" t="shared" si="12" ref="AG52:AG59">B52+C52-AF52</f>
        <v>3877.1999999999994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1763.9</v>
      </c>
      <c r="AG54" s="22">
        <f t="shared" si="12"/>
        <v>3992.9999999999995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1459.6</v>
      </c>
      <c r="AG55" s="22">
        <f t="shared" si="12"/>
        <v>2420.9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</v>
      </c>
      <c r="AG57" s="22">
        <f t="shared" si="12"/>
        <v>647.1999999999999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298.3000000000002</v>
      </c>
      <c r="AG60" s="22">
        <f>AG54-AG55-AG57-AG59-AG56-AG58</f>
        <v>924.8999999999995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417.9</v>
      </c>
      <c r="AG62" s="22">
        <f t="shared" si="15"/>
        <v>2844.7000000000003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0.8</v>
      </c>
      <c r="AG66" s="22">
        <f t="shared" si="15"/>
        <v>226.79999999999998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76.60000000000001</v>
      </c>
      <c r="AG68" s="22">
        <f>AG62-AG63-AG66-AG67-AG65-AG64</f>
        <v>1610.1000000000006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173.7</v>
      </c>
      <c r="AG72" s="30">
        <f t="shared" si="17"/>
        <v>4208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140.8</v>
      </c>
      <c r="AG76" s="30">
        <f t="shared" si="17"/>
        <v>408.09999999999997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2818.7000000000003</v>
      </c>
      <c r="AG89" s="22">
        <f t="shared" si="17"/>
        <v>2396.9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f>39511.9+1700</f>
        <v>41211.9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17151.899999999998</v>
      </c>
      <c r="AG92" s="22">
        <f t="shared" si="17"/>
        <v>27115.000000000004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120116.29999999999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52499.3</v>
      </c>
      <c r="AG94" s="58">
        <f>AG10+AG15+AG24+AG33+AG47+AG52+AG54+AG61+AG62+AG69+AG71+AG72+AG76+AG81+AG82+AG83+AG88+AG89+AG90+AG91+AG70+AG40+AG92</f>
        <v>130023.09999999999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20877.6</v>
      </c>
      <c r="AG95" s="27">
        <f>B95+C95-AF95</f>
        <v>36302.90000000001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1071.9</v>
      </c>
      <c r="AG96" s="27">
        <f>B96+C96-AF96</f>
        <v>22389.9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609.8</v>
      </c>
      <c r="AG97" s="27">
        <f>B97+C97-AF97</f>
        <v>3719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1026.1</v>
      </c>
      <c r="AG98" s="27">
        <f>B98+C98-AF98</f>
        <v>5093.5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1554.8</v>
      </c>
      <c r="AG99" s="27">
        <f>B99+C99-AF99</f>
        <v>6174.400000000001</v>
      </c>
    </row>
    <row r="100" spans="1:33" ht="12.75">
      <c r="A100" s="1" t="s">
        <v>41</v>
      </c>
      <c r="B100" s="2">
        <f aca="true" t="shared" si="25" ref="B100:AD100">B94-B95-B96-B97-B98-B99</f>
        <v>56978.79999999997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27359.100000000006</v>
      </c>
      <c r="AG100" s="2">
        <f>AG94-AG95-AG96-AG97-AG98-AG99</f>
        <v>56343.39999999999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2016-09-13T09:23:47Z</cp:lastPrinted>
  <dcterms:created xsi:type="dcterms:W3CDTF">2002-11-05T08:53:00Z</dcterms:created>
  <dcterms:modified xsi:type="dcterms:W3CDTF">2016-09-15T09:22:28Z</dcterms:modified>
  <cp:category/>
  <cp:version/>
  <cp:contentType/>
  <cp:contentStatus/>
</cp:coreProperties>
</file>